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10" activeTab="0"/>
  </bookViews>
  <sheets>
    <sheet name="団体成績一覧表" sheetId="1" r:id="rId1"/>
    <sheet name="個人成績一覧" sheetId="2" r:id="rId2"/>
    <sheet name="男子" sheetId="3" r:id="rId3"/>
  </sheets>
  <definedNames>
    <definedName name="_xlnm.Print_Area" localSheetId="1">'個人成績一覧'!$A$1:$U$24</definedName>
    <definedName name="_xlnm.Print_Area" localSheetId="2">'男子'!$A$1:$J$5</definedName>
  </definedNames>
  <calcPr fullCalcOnLoad="1"/>
</workbook>
</file>

<file path=xl/sharedStrings.xml><?xml version="1.0" encoding="utf-8"?>
<sst xmlns="http://schemas.openxmlformats.org/spreadsheetml/2006/main" count="114" uniqueCount="79">
  <si>
    <t>ボール</t>
  </si>
  <si>
    <t>選手名</t>
  </si>
  <si>
    <t>学年</t>
  </si>
  <si>
    <t>学校名</t>
  </si>
  <si>
    <t>城南</t>
  </si>
  <si>
    <t>鳥田亜弥菜</t>
  </si>
  <si>
    <t>勝立</t>
  </si>
  <si>
    <t>D1</t>
  </si>
  <si>
    <t>D2</t>
  </si>
  <si>
    <t>D</t>
  </si>
  <si>
    <t>A</t>
  </si>
  <si>
    <t>E</t>
  </si>
  <si>
    <t>合計得点</t>
  </si>
  <si>
    <t>減点</t>
  </si>
  <si>
    <t>順位</t>
  </si>
  <si>
    <t>クラブ</t>
  </si>
  <si>
    <t>総合得点</t>
  </si>
  <si>
    <t>秋富　貴恵</t>
  </si>
  <si>
    <t>城南</t>
  </si>
  <si>
    <t>原　古都里</t>
  </si>
  <si>
    <t>甘木</t>
  </si>
  <si>
    <t>荒木</t>
  </si>
  <si>
    <t>三原　由貴</t>
  </si>
  <si>
    <t>２００９．７．３０．（木）信愛グローリアホール</t>
  </si>
  <si>
    <t>筑前</t>
  </si>
  <si>
    <t>福岡</t>
  </si>
  <si>
    <t>志免中学校</t>
  </si>
  <si>
    <t>和白丘中学校</t>
  </si>
  <si>
    <t>筑後</t>
  </si>
  <si>
    <t>久留米信愛女学院中学校</t>
  </si>
  <si>
    <t>中村学園女子中学校</t>
  </si>
  <si>
    <t>古賀北中学校</t>
  </si>
  <si>
    <t>森　彩也夏</t>
  </si>
  <si>
    <t>平野</t>
  </si>
  <si>
    <t>城　優里佳</t>
  </si>
  <si>
    <t>宮田</t>
  </si>
  <si>
    <t>岸本万由子</t>
  </si>
  <si>
    <t>小倉日新館</t>
  </si>
  <si>
    <t>平林　桃香</t>
  </si>
  <si>
    <t>志免</t>
  </si>
  <si>
    <t>松本　瑞妃</t>
  </si>
  <si>
    <t>真子　瑛早</t>
  </si>
  <si>
    <t>福岡雙葉</t>
  </si>
  <si>
    <t>松井　奈々</t>
  </si>
  <si>
    <t>池　奈々海</t>
  </si>
  <si>
    <t>松本　愛香</t>
  </si>
  <si>
    <t>寺澤　未紗</t>
  </si>
  <si>
    <t>後藤麻里香</t>
  </si>
  <si>
    <t>松本　優香</t>
  </si>
  <si>
    <t>佐々木結貴野</t>
  </si>
  <si>
    <t>西島佐和子</t>
  </si>
  <si>
    <t>折尾愛真</t>
  </si>
  <si>
    <t>若宮</t>
  </si>
  <si>
    <t>那珂</t>
  </si>
  <si>
    <t>春日西</t>
  </si>
  <si>
    <t>大谷</t>
  </si>
  <si>
    <t>高栁　捺美</t>
  </si>
  <si>
    <t>平成２１年度福岡県中学校新体操大会</t>
  </si>
  <si>
    <t>石川　桜華</t>
  </si>
  <si>
    <t>地区名</t>
  </si>
  <si>
    <t>香椎第１中学校</t>
  </si>
  <si>
    <t>自由ヶ丘中学校</t>
  </si>
  <si>
    <t>団           体</t>
  </si>
  <si>
    <t>２００９．７．３０．（木）信愛グローリアホール</t>
  </si>
  <si>
    <t>沼口  結貴</t>
  </si>
  <si>
    <t>男子個人（試技順）と（得点表）</t>
  </si>
  <si>
    <t>地区</t>
  </si>
  <si>
    <t>学校名</t>
  </si>
  <si>
    <t>監督名</t>
  </si>
  <si>
    <t>得点</t>
  </si>
  <si>
    <t>ロープ順位</t>
  </si>
  <si>
    <t>リング順位</t>
  </si>
  <si>
    <t>総合順位</t>
  </si>
  <si>
    <t>上原　　颯</t>
  </si>
  <si>
    <t>福岡舞鶴高等学校附属</t>
  </si>
  <si>
    <t>島田　正親</t>
  </si>
  <si>
    <t>佐藤　遼弥</t>
  </si>
  <si>
    <t>ロープ</t>
  </si>
  <si>
    <t>リング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</si>
</sst>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0_);[Red]\(0.000\)"/>
    <numFmt numFmtId="182" formatCode="0.00_ "/>
    <numFmt numFmtId="183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80" fontId="2" fillId="0" borderId="11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0" fontId="2" fillId="3" borderId="10" xfId="0" applyNumberFormat="1" applyFont="1" applyFill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3" borderId="13" xfId="0" applyNumberFormat="1" applyFont="1" applyFill="1" applyBorder="1" applyAlignment="1">
      <alignment vertical="center"/>
    </xf>
    <xf numFmtId="180" fontId="2" fillId="4" borderId="11" xfId="0" applyNumberFormat="1" applyFont="1" applyFill="1" applyBorder="1" applyAlignment="1">
      <alignment/>
    </xf>
    <xf numFmtId="180" fontId="2" fillId="4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3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2" fillId="4" borderId="2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L11" sqref="L11"/>
    </sheetView>
  </sheetViews>
  <sheetFormatPr defaultColWidth="9.00390625" defaultRowHeight="13.5"/>
  <cols>
    <col min="2" max="2" width="26.125" style="0" customWidth="1"/>
  </cols>
  <sheetData>
    <row r="1" spans="1:10" ht="28.5">
      <c r="A1" s="36" t="s">
        <v>57</v>
      </c>
      <c r="B1" s="36"/>
      <c r="C1" s="37"/>
      <c r="D1" s="37"/>
      <c r="E1" s="37"/>
      <c r="F1" s="37"/>
      <c r="G1" s="37"/>
      <c r="H1" s="37"/>
      <c r="I1" s="37"/>
      <c r="J1" s="37"/>
    </row>
    <row r="2" spans="1:10" ht="17.25" customHeight="1" thickBot="1">
      <c r="A2" s="22"/>
      <c r="B2" s="22"/>
      <c r="C2" s="23"/>
      <c r="D2" s="23"/>
      <c r="E2" s="23"/>
      <c r="F2" s="23"/>
      <c r="G2" s="23"/>
      <c r="H2" s="23" t="s">
        <v>63</v>
      </c>
      <c r="I2" s="23"/>
      <c r="J2" s="23"/>
    </row>
    <row r="3" spans="1:10" ht="30" customHeight="1">
      <c r="A3" s="38" t="s">
        <v>59</v>
      </c>
      <c r="B3" s="40" t="s">
        <v>3</v>
      </c>
      <c r="C3" s="42" t="s">
        <v>62</v>
      </c>
      <c r="D3" s="43"/>
      <c r="E3" s="43"/>
      <c r="F3" s="43"/>
      <c r="G3" s="43"/>
      <c r="H3" s="43"/>
      <c r="I3" s="43"/>
      <c r="J3" s="44"/>
    </row>
    <row r="4" spans="1:10" ht="30" customHeight="1">
      <c r="A4" s="39"/>
      <c r="B4" s="41"/>
      <c r="C4" s="6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13</v>
      </c>
      <c r="I4" s="18" t="s">
        <v>12</v>
      </c>
      <c r="J4" s="7" t="s">
        <v>14</v>
      </c>
    </row>
    <row r="5" spans="1:10" ht="39.75" customHeight="1">
      <c r="A5" s="11" t="s">
        <v>24</v>
      </c>
      <c r="B5" s="4" t="s">
        <v>26</v>
      </c>
      <c r="C5" s="25">
        <v>2.15</v>
      </c>
      <c r="D5" s="26">
        <v>2.65</v>
      </c>
      <c r="E5" s="26">
        <v>2.4</v>
      </c>
      <c r="F5" s="26">
        <v>3.1</v>
      </c>
      <c r="G5" s="26">
        <v>3</v>
      </c>
      <c r="H5" s="8"/>
      <c r="I5" s="29">
        <f>SUM(E5:H5)</f>
        <v>8.5</v>
      </c>
      <c r="J5" s="9">
        <f aca="true" t="shared" si="0" ref="J5:J11">IF(I5=0,"",RANK(I5,I$5:I$11))</f>
        <v>6</v>
      </c>
    </row>
    <row r="6" spans="1:10" ht="39.75" customHeight="1">
      <c r="A6" s="11" t="s">
        <v>25</v>
      </c>
      <c r="B6" s="4" t="s">
        <v>60</v>
      </c>
      <c r="C6" s="25">
        <v>0.95</v>
      </c>
      <c r="D6" s="26">
        <v>1.4</v>
      </c>
      <c r="E6" s="26">
        <v>1.175</v>
      </c>
      <c r="F6" s="26">
        <v>3.5</v>
      </c>
      <c r="G6" s="26">
        <v>3.65</v>
      </c>
      <c r="H6" s="8">
        <v>-0.4</v>
      </c>
      <c r="I6" s="29">
        <f aca="true" t="shared" si="1" ref="I6:I11">SUM(E6:H6)</f>
        <v>7.924999999999999</v>
      </c>
      <c r="J6" s="9">
        <f t="shared" si="0"/>
        <v>7</v>
      </c>
    </row>
    <row r="7" spans="1:10" ht="39.75" customHeight="1">
      <c r="A7" s="11" t="s">
        <v>24</v>
      </c>
      <c r="B7" s="4" t="s">
        <v>61</v>
      </c>
      <c r="C7" s="25">
        <v>2.9</v>
      </c>
      <c r="D7" s="26">
        <v>5</v>
      </c>
      <c r="E7" s="26">
        <v>3.95</v>
      </c>
      <c r="F7" s="26">
        <v>5.65</v>
      </c>
      <c r="G7" s="26">
        <v>5.9</v>
      </c>
      <c r="H7" s="8">
        <v>-0.2</v>
      </c>
      <c r="I7" s="29">
        <f t="shared" si="1"/>
        <v>15.300000000000002</v>
      </c>
      <c r="J7" s="9">
        <f t="shared" si="0"/>
        <v>1</v>
      </c>
    </row>
    <row r="8" spans="1:10" ht="39.75" customHeight="1">
      <c r="A8" s="11" t="s">
        <v>25</v>
      </c>
      <c r="B8" s="4" t="s">
        <v>27</v>
      </c>
      <c r="C8" s="25">
        <v>2.25</v>
      </c>
      <c r="D8" s="26">
        <v>2.4</v>
      </c>
      <c r="E8" s="26">
        <v>2.325</v>
      </c>
      <c r="F8" s="26">
        <v>3.8</v>
      </c>
      <c r="G8" s="26">
        <v>4.95</v>
      </c>
      <c r="H8" s="8"/>
      <c r="I8" s="29">
        <f t="shared" si="1"/>
        <v>11.075</v>
      </c>
      <c r="J8" s="9">
        <f t="shared" si="0"/>
        <v>4</v>
      </c>
    </row>
    <row r="9" spans="1:10" ht="39.75" customHeight="1">
      <c r="A9" s="11" t="s">
        <v>28</v>
      </c>
      <c r="B9" s="4" t="s">
        <v>29</v>
      </c>
      <c r="C9" s="25">
        <v>1.75</v>
      </c>
      <c r="D9" s="26">
        <v>2.75</v>
      </c>
      <c r="E9" s="26">
        <v>2.25</v>
      </c>
      <c r="F9" s="26">
        <v>3.55</v>
      </c>
      <c r="G9" s="26">
        <v>4.65</v>
      </c>
      <c r="H9" s="8">
        <v>-0.6</v>
      </c>
      <c r="I9" s="29">
        <f t="shared" si="1"/>
        <v>9.85</v>
      </c>
      <c r="J9" s="9">
        <f t="shared" si="0"/>
        <v>5</v>
      </c>
    </row>
    <row r="10" spans="1:10" ht="39.75" customHeight="1">
      <c r="A10" s="11" t="s">
        <v>25</v>
      </c>
      <c r="B10" s="4" t="s">
        <v>30</v>
      </c>
      <c r="C10" s="25">
        <v>2.3</v>
      </c>
      <c r="D10" s="26">
        <v>3.7</v>
      </c>
      <c r="E10" s="26">
        <v>3</v>
      </c>
      <c r="F10" s="26">
        <v>4.4</v>
      </c>
      <c r="G10" s="26">
        <v>4.7</v>
      </c>
      <c r="H10" s="8">
        <v>-0.2</v>
      </c>
      <c r="I10" s="29">
        <f t="shared" si="1"/>
        <v>11.900000000000002</v>
      </c>
      <c r="J10" s="9">
        <f t="shared" si="0"/>
        <v>3</v>
      </c>
    </row>
    <row r="11" spans="1:10" ht="39.75" customHeight="1" thickBot="1">
      <c r="A11" s="19" t="s">
        <v>24</v>
      </c>
      <c r="B11" s="20" t="s">
        <v>31</v>
      </c>
      <c r="C11" s="27">
        <v>2.55</v>
      </c>
      <c r="D11" s="28">
        <v>3.8</v>
      </c>
      <c r="E11" s="28">
        <v>3.175</v>
      </c>
      <c r="F11" s="28">
        <v>5.2</v>
      </c>
      <c r="G11" s="28">
        <v>5.45</v>
      </c>
      <c r="H11" s="10"/>
      <c r="I11" s="29">
        <f t="shared" si="1"/>
        <v>13.825</v>
      </c>
      <c r="J11" s="21">
        <f t="shared" si="0"/>
        <v>2</v>
      </c>
    </row>
  </sheetData>
  <mergeCells count="4">
    <mergeCell ref="A1:J1"/>
    <mergeCell ref="A3:A4"/>
    <mergeCell ref="B3:B4"/>
    <mergeCell ref="C3:J3"/>
  </mergeCells>
  <printOptions/>
  <pageMargins left="0.7480314960629921" right="0.5118110236220472" top="0.8661417322834646" bottom="0.984251968503937" header="0.5118110236220472" footer="0.5118110236220472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="75" zoomScaleNormal="75" workbookViewId="0" topLeftCell="A1">
      <selection activeCell="A2" sqref="A2:A3"/>
    </sheetView>
  </sheetViews>
  <sheetFormatPr defaultColWidth="9.00390625" defaultRowHeight="30" customHeight="1"/>
  <cols>
    <col min="1" max="1" width="16.625" style="2" customWidth="1"/>
    <col min="2" max="2" width="4.625" style="2" customWidth="1"/>
    <col min="3" max="3" width="12.75390625" style="2" customWidth="1"/>
    <col min="4" max="8" width="7.50390625" style="1" customWidth="1"/>
    <col min="9" max="9" width="6.625" style="1" customWidth="1"/>
    <col min="10" max="10" width="8.625" style="1" customWidth="1"/>
    <col min="11" max="11" width="6.625" style="1" customWidth="1"/>
    <col min="12" max="15" width="7.50390625" style="1" customWidth="1"/>
    <col min="16" max="16" width="7.625" style="1" customWidth="1"/>
    <col min="17" max="17" width="6.625" style="1" customWidth="1"/>
    <col min="18" max="18" width="8.625" style="1" customWidth="1"/>
    <col min="19" max="19" width="6.625" style="1" customWidth="1"/>
    <col min="20" max="20" width="10.625" style="1" customWidth="1"/>
    <col min="21" max="21" width="6.625" style="1" customWidth="1"/>
    <col min="22" max="16384" width="4.625" style="1" customWidth="1"/>
  </cols>
  <sheetData>
    <row r="1" spans="1:21" ht="30" customHeight="1" thickBot="1">
      <c r="A1" s="51" t="s">
        <v>57</v>
      </c>
      <c r="B1" s="51"/>
      <c r="C1" s="51"/>
      <c r="D1" s="52"/>
      <c r="E1" s="52"/>
      <c r="F1" s="52"/>
      <c r="G1" s="52"/>
      <c r="H1" s="52"/>
      <c r="I1" s="52"/>
      <c r="J1" s="52"/>
      <c r="K1" s="52"/>
      <c r="P1" s="45" t="s">
        <v>23</v>
      </c>
      <c r="Q1" s="46"/>
      <c r="R1" s="46"/>
      <c r="S1" s="46"/>
      <c r="T1" s="46"/>
      <c r="U1" s="46"/>
    </row>
    <row r="2" spans="1:21" ht="30" customHeight="1">
      <c r="A2" s="38" t="s">
        <v>1</v>
      </c>
      <c r="B2" s="49" t="s">
        <v>2</v>
      </c>
      <c r="C2" s="47" t="s">
        <v>3</v>
      </c>
      <c r="D2" s="42" t="s">
        <v>0</v>
      </c>
      <c r="E2" s="43"/>
      <c r="F2" s="43"/>
      <c r="G2" s="43"/>
      <c r="H2" s="43"/>
      <c r="I2" s="43"/>
      <c r="J2" s="43"/>
      <c r="K2" s="44"/>
      <c r="L2" s="42" t="s">
        <v>15</v>
      </c>
      <c r="M2" s="43"/>
      <c r="N2" s="43"/>
      <c r="O2" s="43"/>
      <c r="P2" s="43"/>
      <c r="Q2" s="43"/>
      <c r="R2" s="43"/>
      <c r="S2" s="44"/>
      <c r="T2" s="53" t="s">
        <v>16</v>
      </c>
      <c r="U2" s="55" t="s">
        <v>14</v>
      </c>
    </row>
    <row r="3" spans="1:21" ht="30" customHeight="1">
      <c r="A3" s="39"/>
      <c r="B3" s="50"/>
      <c r="C3" s="48"/>
      <c r="D3" s="6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13</v>
      </c>
      <c r="J3" s="18" t="s">
        <v>12</v>
      </c>
      <c r="K3" s="7" t="s">
        <v>14</v>
      </c>
      <c r="L3" s="6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13</v>
      </c>
      <c r="R3" s="18" t="s">
        <v>12</v>
      </c>
      <c r="S3" s="7" t="s">
        <v>14</v>
      </c>
      <c r="T3" s="54"/>
      <c r="U3" s="56"/>
    </row>
    <row r="4" spans="1:21" ht="30" customHeight="1">
      <c r="A4" s="11" t="s">
        <v>32</v>
      </c>
      <c r="B4" s="4">
        <v>3</v>
      </c>
      <c r="C4" s="12" t="s">
        <v>33</v>
      </c>
      <c r="D4" s="24">
        <v>2.35</v>
      </c>
      <c r="E4" s="30">
        <v>3.2</v>
      </c>
      <c r="F4" s="30">
        <v>2.775</v>
      </c>
      <c r="G4" s="30">
        <v>5.2</v>
      </c>
      <c r="H4" s="30">
        <v>5.15</v>
      </c>
      <c r="I4" s="8"/>
      <c r="J4" s="29">
        <f>SUM(F4:I4)</f>
        <v>13.125</v>
      </c>
      <c r="K4" s="9">
        <f aca="true" t="shared" si="0" ref="K4:K24">IF(J4=0,"",RANK(J4,J$4:J$24))</f>
        <v>15</v>
      </c>
      <c r="L4" s="24">
        <v>3.05</v>
      </c>
      <c r="M4" s="30">
        <v>3.65</v>
      </c>
      <c r="N4" s="30">
        <v>3.35</v>
      </c>
      <c r="O4" s="30">
        <v>5.35</v>
      </c>
      <c r="P4" s="30">
        <v>4.9</v>
      </c>
      <c r="Q4" s="8"/>
      <c r="R4" s="29">
        <f>SUM(N4:Q4)</f>
        <v>13.6</v>
      </c>
      <c r="S4" s="9">
        <f aca="true" t="shared" si="1" ref="S4:S24">IF(R4=0,"",RANK(R4,R$4:R$24))</f>
        <v>14</v>
      </c>
      <c r="T4" s="34">
        <f>SUM(J4+R4)</f>
        <v>26.725</v>
      </c>
      <c r="U4" s="9">
        <f aca="true" t="shared" si="2" ref="U4:U24">IF(T4=0,"",RANK(T4,T$4:T$24))</f>
        <v>15</v>
      </c>
    </row>
    <row r="5" spans="1:21" ht="30" customHeight="1">
      <c r="A5" s="11" t="s">
        <v>34</v>
      </c>
      <c r="B5" s="4">
        <v>2</v>
      </c>
      <c r="C5" s="12" t="s">
        <v>35</v>
      </c>
      <c r="D5" s="24">
        <v>1.85</v>
      </c>
      <c r="E5" s="30">
        <v>3</v>
      </c>
      <c r="F5" s="30">
        <v>2.425</v>
      </c>
      <c r="G5" s="30">
        <v>4.6</v>
      </c>
      <c r="H5" s="30">
        <v>4.9</v>
      </c>
      <c r="I5" s="8"/>
      <c r="J5" s="29">
        <f aca="true" t="shared" si="3" ref="J5:J24">SUM(F5:I5)</f>
        <v>11.925</v>
      </c>
      <c r="K5" s="9">
        <f t="shared" si="0"/>
        <v>19</v>
      </c>
      <c r="L5" s="24">
        <v>2.1</v>
      </c>
      <c r="M5" s="30">
        <v>3.1</v>
      </c>
      <c r="N5" s="30">
        <v>2.6</v>
      </c>
      <c r="O5" s="30">
        <v>4.7</v>
      </c>
      <c r="P5" s="30">
        <v>4.75</v>
      </c>
      <c r="Q5" s="8"/>
      <c r="R5" s="29">
        <f aca="true" t="shared" si="4" ref="R5:R24">SUM(N5:Q5)</f>
        <v>12.05</v>
      </c>
      <c r="S5" s="9">
        <f t="shared" si="1"/>
        <v>19</v>
      </c>
      <c r="T5" s="34">
        <f aca="true" t="shared" si="5" ref="T5:T24">SUM(J5+R5)</f>
        <v>23.975</v>
      </c>
      <c r="U5" s="9">
        <f t="shared" si="2"/>
        <v>19</v>
      </c>
    </row>
    <row r="6" spans="1:21" ht="30" customHeight="1">
      <c r="A6" s="11" t="s">
        <v>36</v>
      </c>
      <c r="B6" s="4">
        <v>3</v>
      </c>
      <c r="C6" s="12" t="s">
        <v>37</v>
      </c>
      <c r="D6" s="24">
        <v>2.75</v>
      </c>
      <c r="E6" s="30">
        <v>3.6</v>
      </c>
      <c r="F6" s="30">
        <v>3.175</v>
      </c>
      <c r="G6" s="30">
        <v>5.35</v>
      </c>
      <c r="H6" s="30">
        <v>5.4</v>
      </c>
      <c r="I6" s="8"/>
      <c r="J6" s="29">
        <f t="shared" si="3"/>
        <v>13.924999999999999</v>
      </c>
      <c r="K6" s="9">
        <f t="shared" si="0"/>
        <v>12</v>
      </c>
      <c r="L6" s="24">
        <v>3.05</v>
      </c>
      <c r="M6" s="30">
        <v>3.3</v>
      </c>
      <c r="N6" s="30">
        <v>3.175</v>
      </c>
      <c r="O6" s="30">
        <v>5.15</v>
      </c>
      <c r="P6" s="30">
        <v>4.85</v>
      </c>
      <c r="Q6" s="8"/>
      <c r="R6" s="29">
        <f t="shared" si="4"/>
        <v>13.174999999999999</v>
      </c>
      <c r="S6" s="9">
        <f t="shared" si="1"/>
        <v>16</v>
      </c>
      <c r="T6" s="34">
        <f t="shared" si="5"/>
        <v>27.099999999999998</v>
      </c>
      <c r="U6" s="9">
        <f t="shared" si="2"/>
        <v>12</v>
      </c>
    </row>
    <row r="7" spans="1:21" ht="30" customHeight="1">
      <c r="A7" s="11" t="s">
        <v>64</v>
      </c>
      <c r="B7" s="4">
        <v>2</v>
      </c>
      <c r="C7" s="12" t="s">
        <v>4</v>
      </c>
      <c r="D7" s="24">
        <v>2</v>
      </c>
      <c r="E7" s="30">
        <v>2.3</v>
      </c>
      <c r="F7" s="30">
        <v>2.15</v>
      </c>
      <c r="G7" s="30">
        <v>5.1</v>
      </c>
      <c r="H7" s="30">
        <v>5.45</v>
      </c>
      <c r="I7" s="8"/>
      <c r="J7" s="29">
        <f t="shared" si="3"/>
        <v>12.7</v>
      </c>
      <c r="K7" s="9">
        <f t="shared" si="0"/>
        <v>17</v>
      </c>
      <c r="L7" s="24">
        <v>3.1</v>
      </c>
      <c r="M7" s="30">
        <v>3.15</v>
      </c>
      <c r="N7" s="30">
        <v>3.125</v>
      </c>
      <c r="O7" s="30">
        <v>5.2</v>
      </c>
      <c r="P7" s="30">
        <v>5.45</v>
      </c>
      <c r="Q7" s="8"/>
      <c r="R7" s="29">
        <f t="shared" si="4"/>
        <v>13.774999999999999</v>
      </c>
      <c r="S7" s="9">
        <f t="shared" si="1"/>
        <v>13</v>
      </c>
      <c r="T7" s="34">
        <f t="shared" si="5"/>
        <v>26.474999999999998</v>
      </c>
      <c r="U7" s="9">
        <f t="shared" si="2"/>
        <v>16</v>
      </c>
    </row>
    <row r="8" spans="1:21" ht="30" customHeight="1">
      <c r="A8" s="11" t="s">
        <v>38</v>
      </c>
      <c r="B8" s="4">
        <v>2</v>
      </c>
      <c r="C8" s="12" t="s">
        <v>39</v>
      </c>
      <c r="D8" s="24">
        <v>2.7</v>
      </c>
      <c r="E8" s="30">
        <v>4.95</v>
      </c>
      <c r="F8" s="30">
        <v>3.825</v>
      </c>
      <c r="G8" s="30">
        <v>5.05</v>
      </c>
      <c r="H8" s="30">
        <v>5.25</v>
      </c>
      <c r="I8" s="8"/>
      <c r="J8" s="29">
        <f t="shared" si="3"/>
        <v>14.125</v>
      </c>
      <c r="K8" s="9">
        <f t="shared" si="0"/>
        <v>10</v>
      </c>
      <c r="L8" s="24">
        <v>3</v>
      </c>
      <c r="M8" s="30">
        <v>4.65</v>
      </c>
      <c r="N8" s="30">
        <v>3.825</v>
      </c>
      <c r="O8" s="30">
        <v>5.15</v>
      </c>
      <c r="P8" s="30">
        <v>5.2</v>
      </c>
      <c r="Q8" s="8"/>
      <c r="R8" s="29">
        <f t="shared" si="4"/>
        <v>14.175</v>
      </c>
      <c r="S8" s="9">
        <f t="shared" si="1"/>
        <v>11</v>
      </c>
      <c r="T8" s="34">
        <f t="shared" si="5"/>
        <v>28.3</v>
      </c>
      <c r="U8" s="9">
        <f t="shared" si="2"/>
        <v>11</v>
      </c>
    </row>
    <row r="9" spans="1:21" ht="30" customHeight="1">
      <c r="A9" s="11" t="s">
        <v>40</v>
      </c>
      <c r="B9" s="4">
        <v>2</v>
      </c>
      <c r="C9" s="12" t="s">
        <v>35</v>
      </c>
      <c r="D9" s="24">
        <v>1.45</v>
      </c>
      <c r="E9" s="30">
        <v>3.2</v>
      </c>
      <c r="F9" s="30">
        <v>2.325</v>
      </c>
      <c r="G9" s="30">
        <v>4.2</v>
      </c>
      <c r="H9" s="30">
        <v>4.1</v>
      </c>
      <c r="I9" s="8"/>
      <c r="J9" s="29">
        <f t="shared" si="3"/>
        <v>10.625</v>
      </c>
      <c r="K9" s="9">
        <f t="shared" si="0"/>
        <v>21</v>
      </c>
      <c r="L9" s="24">
        <v>1.7</v>
      </c>
      <c r="M9" s="30">
        <v>3.35</v>
      </c>
      <c r="N9" s="30">
        <v>2.525</v>
      </c>
      <c r="O9" s="30">
        <v>4.35</v>
      </c>
      <c r="P9" s="30">
        <v>4.1</v>
      </c>
      <c r="Q9" s="8"/>
      <c r="R9" s="29">
        <f t="shared" si="4"/>
        <v>10.975</v>
      </c>
      <c r="S9" s="9">
        <f t="shared" si="1"/>
        <v>21</v>
      </c>
      <c r="T9" s="34">
        <f t="shared" si="5"/>
        <v>21.6</v>
      </c>
      <c r="U9" s="9">
        <f t="shared" si="2"/>
        <v>21</v>
      </c>
    </row>
    <row r="10" spans="1:21" ht="30" customHeight="1">
      <c r="A10" s="11" t="s">
        <v>41</v>
      </c>
      <c r="B10" s="4">
        <v>3</v>
      </c>
      <c r="C10" s="12" t="s">
        <v>42</v>
      </c>
      <c r="D10" s="24">
        <v>3.85</v>
      </c>
      <c r="E10" s="30">
        <v>2.85</v>
      </c>
      <c r="F10" s="30">
        <v>3.35</v>
      </c>
      <c r="G10" s="30">
        <v>6.3</v>
      </c>
      <c r="H10" s="30">
        <v>6.45</v>
      </c>
      <c r="I10" s="8">
        <v>-0.05</v>
      </c>
      <c r="J10" s="29">
        <f t="shared" si="3"/>
        <v>16.05</v>
      </c>
      <c r="K10" s="9">
        <f t="shared" si="0"/>
        <v>3</v>
      </c>
      <c r="L10" s="24">
        <v>4.15</v>
      </c>
      <c r="M10" s="30">
        <v>3.25</v>
      </c>
      <c r="N10" s="30">
        <v>3.7</v>
      </c>
      <c r="O10" s="30">
        <v>6.15</v>
      </c>
      <c r="P10" s="30">
        <v>6.45</v>
      </c>
      <c r="Q10" s="8"/>
      <c r="R10" s="29">
        <f t="shared" si="4"/>
        <v>16.3</v>
      </c>
      <c r="S10" s="9">
        <f t="shared" si="1"/>
        <v>2</v>
      </c>
      <c r="T10" s="34">
        <f t="shared" si="5"/>
        <v>32.35</v>
      </c>
      <c r="U10" s="9">
        <f t="shared" si="2"/>
        <v>3</v>
      </c>
    </row>
    <row r="11" spans="1:21" ht="30" customHeight="1">
      <c r="A11" s="11" t="s">
        <v>5</v>
      </c>
      <c r="B11" s="4">
        <v>1</v>
      </c>
      <c r="C11" s="12" t="s">
        <v>21</v>
      </c>
      <c r="D11" s="24">
        <v>3.05</v>
      </c>
      <c r="E11" s="30">
        <v>3.35</v>
      </c>
      <c r="F11" s="30">
        <v>3.2</v>
      </c>
      <c r="G11" s="30">
        <v>5.2</v>
      </c>
      <c r="H11" s="30">
        <v>5.5</v>
      </c>
      <c r="I11" s="8"/>
      <c r="J11" s="29">
        <f t="shared" si="3"/>
        <v>13.9</v>
      </c>
      <c r="K11" s="9">
        <f t="shared" si="0"/>
        <v>13</v>
      </c>
      <c r="L11" s="24">
        <v>3.1</v>
      </c>
      <c r="M11" s="30">
        <v>2.85</v>
      </c>
      <c r="N11" s="30">
        <v>2.975</v>
      </c>
      <c r="O11" s="30">
        <v>5.2</v>
      </c>
      <c r="P11" s="30">
        <v>5.2</v>
      </c>
      <c r="Q11" s="8">
        <v>-0.2</v>
      </c>
      <c r="R11" s="29">
        <f t="shared" si="4"/>
        <v>13.175</v>
      </c>
      <c r="S11" s="9">
        <f t="shared" si="1"/>
        <v>15</v>
      </c>
      <c r="T11" s="34">
        <f t="shared" si="5"/>
        <v>27.075000000000003</v>
      </c>
      <c r="U11" s="9">
        <f t="shared" si="2"/>
        <v>13</v>
      </c>
    </row>
    <row r="12" spans="1:21" ht="30" customHeight="1">
      <c r="A12" s="11" t="s">
        <v>43</v>
      </c>
      <c r="B12" s="4">
        <v>3</v>
      </c>
      <c r="C12" s="12" t="s">
        <v>51</v>
      </c>
      <c r="D12" s="24">
        <v>2.95</v>
      </c>
      <c r="E12" s="30">
        <v>3.2</v>
      </c>
      <c r="F12" s="30">
        <v>3.075</v>
      </c>
      <c r="G12" s="30">
        <v>4.7</v>
      </c>
      <c r="H12" s="30">
        <v>5.1</v>
      </c>
      <c r="I12" s="8"/>
      <c r="J12" s="29">
        <f t="shared" si="3"/>
        <v>12.875</v>
      </c>
      <c r="K12" s="9">
        <f t="shared" si="0"/>
        <v>16</v>
      </c>
      <c r="L12" s="24">
        <v>2.8</v>
      </c>
      <c r="M12" s="30">
        <v>4.15</v>
      </c>
      <c r="N12" s="30">
        <v>3.475</v>
      </c>
      <c r="O12" s="30">
        <v>5.15</v>
      </c>
      <c r="P12" s="30">
        <v>5.4</v>
      </c>
      <c r="Q12" s="8"/>
      <c r="R12" s="29">
        <f t="shared" si="4"/>
        <v>14.025</v>
      </c>
      <c r="S12" s="9">
        <f t="shared" si="1"/>
        <v>12</v>
      </c>
      <c r="T12" s="34">
        <f t="shared" si="5"/>
        <v>26.9</v>
      </c>
      <c r="U12" s="9">
        <f t="shared" si="2"/>
        <v>14</v>
      </c>
    </row>
    <row r="13" spans="1:21" ht="30" customHeight="1">
      <c r="A13" s="11" t="s">
        <v>44</v>
      </c>
      <c r="B13" s="4">
        <v>3</v>
      </c>
      <c r="C13" s="12" t="s">
        <v>51</v>
      </c>
      <c r="D13" s="24">
        <v>2.4</v>
      </c>
      <c r="E13" s="30">
        <v>3</v>
      </c>
      <c r="F13" s="30">
        <v>2.7</v>
      </c>
      <c r="G13" s="30">
        <v>4.75</v>
      </c>
      <c r="H13" s="30">
        <v>4.9</v>
      </c>
      <c r="I13" s="8"/>
      <c r="J13" s="29">
        <f t="shared" si="3"/>
        <v>12.350000000000001</v>
      </c>
      <c r="K13" s="9">
        <f t="shared" si="0"/>
        <v>18</v>
      </c>
      <c r="L13" s="24">
        <v>2.7</v>
      </c>
      <c r="M13" s="30">
        <v>3</v>
      </c>
      <c r="N13" s="30">
        <v>2.85</v>
      </c>
      <c r="O13" s="30">
        <v>4.8</v>
      </c>
      <c r="P13" s="30">
        <v>4.25</v>
      </c>
      <c r="Q13" s="8">
        <v>-0.2</v>
      </c>
      <c r="R13" s="29">
        <f t="shared" si="4"/>
        <v>11.700000000000001</v>
      </c>
      <c r="S13" s="9">
        <f t="shared" si="1"/>
        <v>20</v>
      </c>
      <c r="T13" s="34">
        <f t="shared" si="5"/>
        <v>24.050000000000004</v>
      </c>
      <c r="U13" s="9">
        <f t="shared" si="2"/>
        <v>18</v>
      </c>
    </row>
    <row r="14" spans="1:21" ht="30" customHeight="1">
      <c r="A14" s="11" t="s">
        <v>56</v>
      </c>
      <c r="B14" s="4">
        <v>3</v>
      </c>
      <c r="C14" s="12" t="s">
        <v>52</v>
      </c>
      <c r="D14" s="24">
        <v>1.8</v>
      </c>
      <c r="E14" s="30">
        <v>3</v>
      </c>
      <c r="F14" s="30">
        <v>2.4</v>
      </c>
      <c r="G14" s="30">
        <v>4.4</v>
      </c>
      <c r="H14" s="30">
        <v>4.5</v>
      </c>
      <c r="I14" s="8"/>
      <c r="J14" s="29">
        <f t="shared" si="3"/>
        <v>11.3</v>
      </c>
      <c r="K14" s="9">
        <f t="shared" si="0"/>
        <v>20</v>
      </c>
      <c r="L14" s="24">
        <v>2.1</v>
      </c>
      <c r="M14" s="30">
        <v>4.1</v>
      </c>
      <c r="N14" s="30">
        <v>3.1</v>
      </c>
      <c r="O14" s="30">
        <v>4.65</v>
      </c>
      <c r="P14" s="30">
        <v>4.4</v>
      </c>
      <c r="Q14" s="8"/>
      <c r="R14" s="29">
        <f t="shared" si="4"/>
        <v>12.15</v>
      </c>
      <c r="S14" s="9">
        <f t="shared" si="1"/>
        <v>18</v>
      </c>
      <c r="T14" s="34">
        <f t="shared" si="5"/>
        <v>23.450000000000003</v>
      </c>
      <c r="U14" s="9">
        <f t="shared" si="2"/>
        <v>20</v>
      </c>
    </row>
    <row r="15" spans="1:21" ht="30" customHeight="1">
      <c r="A15" s="11" t="s">
        <v>19</v>
      </c>
      <c r="B15" s="4">
        <v>3</v>
      </c>
      <c r="C15" s="12" t="s">
        <v>21</v>
      </c>
      <c r="D15" s="24">
        <v>3.45</v>
      </c>
      <c r="E15" s="30">
        <v>4.1</v>
      </c>
      <c r="F15" s="30">
        <v>3.775</v>
      </c>
      <c r="G15" s="30">
        <v>5.45</v>
      </c>
      <c r="H15" s="30">
        <v>6.15</v>
      </c>
      <c r="I15" s="8"/>
      <c r="J15" s="29">
        <f t="shared" si="3"/>
        <v>15.375</v>
      </c>
      <c r="K15" s="9">
        <f t="shared" si="0"/>
        <v>9</v>
      </c>
      <c r="L15" s="24">
        <v>3.25</v>
      </c>
      <c r="M15" s="30">
        <v>3.4</v>
      </c>
      <c r="N15" s="30">
        <v>3.325</v>
      </c>
      <c r="O15" s="30">
        <v>5.7</v>
      </c>
      <c r="P15" s="30">
        <v>5.6</v>
      </c>
      <c r="Q15" s="8">
        <v>-0.2</v>
      </c>
      <c r="R15" s="29">
        <f t="shared" si="4"/>
        <v>14.425</v>
      </c>
      <c r="S15" s="9">
        <f t="shared" si="1"/>
        <v>9</v>
      </c>
      <c r="T15" s="34">
        <f t="shared" si="5"/>
        <v>29.8</v>
      </c>
      <c r="U15" s="9">
        <f t="shared" si="2"/>
        <v>9</v>
      </c>
    </row>
    <row r="16" spans="1:21" ht="30" customHeight="1">
      <c r="A16" s="11" t="s">
        <v>45</v>
      </c>
      <c r="B16" s="4">
        <v>1</v>
      </c>
      <c r="C16" s="12" t="s">
        <v>53</v>
      </c>
      <c r="D16" s="24">
        <v>3.75</v>
      </c>
      <c r="E16" s="30">
        <v>4.45</v>
      </c>
      <c r="F16" s="30">
        <v>4.1</v>
      </c>
      <c r="G16" s="30">
        <v>5.85</v>
      </c>
      <c r="H16" s="30">
        <v>5.8</v>
      </c>
      <c r="I16" s="8"/>
      <c r="J16" s="29">
        <f t="shared" si="3"/>
        <v>15.75</v>
      </c>
      <c r="K16" s="9">
        <f t="shared" si="0"/>
        <v>7</v>
      </c>
      <c r="L16" s="24">
        <v>3.95</v>
      </c>
      <c r="M16" s="30">
        <v>3.5</v>
      </c>
      <c r="N16" s="30">
        <v>3.725</v>
      </c>
      <c r="O16" s="30">
        <v>5.8</v>
      </c>
      <c r="P16" s="30">
        <v>5.8</v>
      </c>
      <c r="Q16" s="8"/>
      <c r="R16" s="29">
        <f t="shared" si="4"/>
        <v>15.325</v>
      </c>
      <c r="S16" s="9">
        <f t="shared" si="1"/>
        <v>5</v>
      </c>
      <c r="T16" s="34">
        <f t="shared" si="5"/>
        <v>31.075</v>
      </c>
      <c r="U16" s="9">
        <f t="shared" si="2"/>
        <v>6</v>
      </c>
    </row>
    <row r="17" spans="1:21" ht="30" customHeight="1">
      <c r="A17" s="11" t="s">
        <v>46</v>
      </c>
      <c r="B17" s="4">
        <v>2</v>
      </c>
      <c r="C17" s="12" t="s">
        <v>18</v>
      </c>
      <c r="D17" s="24">
        <v>3.45</v>
      </c>
      <c r="E17" s="30">
        <v>2.65</v>
      </c>
      <c r="F17" s="30">
        <v>3.05</v>
      </c>
      <c r="G17" s="30">
        <v>5.2</v>
      </c>
      <c r="H17" s="30">
        <v>5.2</v>
      </c>
      <c r="I17" s="8"/>
      <c r="J17" s="29">
        <f t="shared" si="3"/>
        <v>13.45</v>
      </c>
      <c r="K17" s="9">
        <f t="shared" si="0"/>
        <v>14</v>
      </c>
      <c r="L17" s="24">
        <v>2.45</v>
      </c>
      <c r="M17" s="30">
        <v>2</v>
      </c>
      <c r="N17" s="30">
        <v>2.225</v>
      </c>
      <c r="O17" s="30">
        <v>5.2</v>
      </c>
      <c r="P17" s="30">
        <v>5.05</v>
      </c>
      <c r="Q17" s="8"/>
      <c r="R17" s="29">
        <f t="shared" si="4"/>
        <v>12.475000000000001</v>
      </c>
      <c r="S17" s="9">
        <f t="shared" si="1"/>
        <v>17</v>
      </c>
      <c r="T17" s="34">
        <f t="shared" si="5"/>
        <v>25.925</v>
      </c>
      <c r="U17" s="9">
        <f t="shared" si="2"/>
        <v>17</v>
      </c>
    </row>
    <row r="18" spans="1:21" ht="30" customHeight="1">
      <c r="A18" s="11" t="s">
        <v>47</v>
      </c>
      <c r="B18" s="4">
        <v>3</v>
      </c>
      <c r="C18" s="12" t="s">
        <v>39</v>
      </c>
      <c r="D18" s="24">
        <v>3.2</v>
      </c>
      <c r="E18" s="30">
        <v>5.2</v>
      </c>
      <c r="F18" s="30">
        <v>4.2</v>
      </c>
      <c r="G18" s="30">
        <v>5.75</v>
      </c>
      <c r="H18" s="30">
        <v>5.85</v>
      </c>
      <c r="I18" s="8"/>
      <c r="J18" s="29">
        <f t="shared" si="3"/>
        <v>15.799999999999999</v>
      </c>
      <c r="K18" s="9">
        <f t="shared" si="0"/>
        <v>6</v>
      </c>
      <c r="L18" s="24">
        <v>2.9</v>
      </c>
      <c r="M18" s="30">
        <v>5.1</v>
      </c>
      <c r="N18" s="30">
        <v>4</v>
      </c>
      <c r="O18" s="30">
        <v>5.45</v>
      </c>
      <c r="P18" s="30">
        <v>5.85</v>
      </c>
      <c r="Q18" s="8"/>
      <c r="R18" s="29">
        <f t="shared" si="4"/>
        <v>15.299999999999999</v>
      </c>
      <c r="S18" s="9">
        <f t="shared" si="1"/>
        <v>6</v>
      </c>
      <c r="T18" s="34">
        <f t="shared" si="5"/>
        <v>31.099999999999998</v>
      </c>
      <c r="U18" s="9">
        <f t="shared" si="2"/>
        <v>5</v>
      </c>
    </row>
    <row r="19" spans="1:21" ht="30" customHeight="1">
      <c r="A19" s="11" t="s">
        <v>48</v>
      </c>
      <c r="B19" s="4">
        <v>1</v>
      </c>
      <c r="C19" s="12" t="s">
        <v>53</v>
      </c>
      <c r="D19" s="24">
        <v>4.25</v>
      </c>
      <c r="E19" s="30">
        <v>3.2</v>
      </c>
      <c r="F19" s="30">
        <v>3.725</v>
      </c>
      <c r="G19" s="30">
        <v>5.45</v>
      </c>
      <c r="H19" s="30">
        <v>4.95</v>
      </c>
      <c r="I19" s="8">
        <v>-0.2</v>
      </c>
      <c r="J19" s="29">
        <f t="shared" si="3"/>
        <v>13.925</v>
      </c>
      <c r="K19" s="9">
        <f t="shared" si="0"/>
        <v>11</v>
      </c>
      <c r="L19" s="24">
        <v>4.2</v>
      </c>
      <c r="M19" s="30">
        <v>3.4</v>
      </c>
      <c r="N19" s="30">
        <v>3.8</v>
      </c>
      <c r="O19" s="30">
        <v>5.4</v>
      </c>
      <c r="P19" s="30">
        <v>5.35</v>
      </c>
      <c r="Q19" s="8"/>
      <c r="R19" s="29">
        <f t="shared" si="4"/>
        <v>14.549999999999999</v>
      </c>
      <c r="S19" s="9">
        <f t="shared" si="1"/>
        <v>8</v>
      </c>
      <c r="T19" s="34">
        <f t="shared" si="5"/>
        <v>28.475</v>
      </c>
      <c r="U19" s="9">
        <f t="shared" si="2"/>
        <v>10</v>
      </c>
    </row>
    <row r="20" spans="1:21" ht="30" customHeight="1">
      <c r="A20" s="11" t="s">
        <v>58</v>
      </c>
      <c r="B20" s="4">
        <v>2</v>
      </c>
      <c r="C20" s="12" t="s">
        <v>35</v>
      </c>
      <c r="D20" s="24">
        <v>3.8</v>
      </c>
      <c r="E20" s="30">
        <v>4.95</v>
      </c>
      <c r="F20" s="30">
        <v>4.375</v>
      </c>
      <c r="G20" s="30">
        <v>5.95</v>
      </c>
      <c r="H20" s="30">
        <v>6.15</v>
      </c>
      <c r="I20" s="8"/>
      <c r="J20" s="29">
        <f t="shared" si="3"/>
        <v>16.475</v>
      </c>
      <c r="K20" s="9">
        <f t="shared" si="0"/>
        <v>2</v>
      </c>
      <c r="L20" s="24">
        <v>3.55</v>
      </c>
      <c r="M20" s="30">
        <v>4.8</v>
      </c>
      <c r="N20" s="30">
        <v>4.175</v>
      </c>
      <c r="O20" s="30">
        <v>6</v>
      </c>
      <c r="P20" s="30">
        <v>6.1</v>
      </c>
      <c r="Q20" s="8"/>
      <c r="R20" s="29">
        <f t="shared" si="4"/>
        <v>16.275</v>
      </c>
      <c r="S20" s="9">
        <f t="shared" si="1"/>
        <v>3</v>
      </c>
      <c r="T20" s="34">
        <f t="shared" si="5"/>
        <v>32.75</v>
      </c>
      <c r="U20" s="9">
        <f t="shared" si="2"/>
        <v>2</v>
      </c>
    </row>
    <row r="21" spans="1:21" ht="30" customHeight="1">
      <c r="A21" s="11" t="s">
        <v>49</v>
      </c>
      <c r="B21" s="4">
        <v>2</v>
      </c>
      <c r="C21" s="12" t="s">
        <v>54</v>
      </c>
      <c r="D21" s="24">
        <v>3.85</v>
      </c>
      <c r="E21" s="30">
        <v>3.85</v>
      </c>
      <c r="F21" s="30">
        <v>3.85</v>
      </c>
      <c r="G21" s="30">
        <v>5.85</v>
      </c>
      <c r="H21" s="30">
        <v>6.2</v>
      </c>
      <c r="I21" s="8"/>
      <c r="J21" s="29">
        <f t="shared" si="3"/>
        <v>15.899999999999999</v>
      </c>
      <c r="K21" s="9">
        <f t="shared" si="0"/>
        <v>4</v>
      </c>
      <c r="L21" s="24">
        <v>3.55</v>
      </c>
      <c r="M21" s="30">
        <v>2.65</v>
      </c>
      <c r="N21" s="30">
        <v>3.1</v>
      </c>
      <c r="O21" s="30">
        <v>5.6</v>
      </c>
      <c r="P21" s="30">
        <v>5.65</v>
      </c>
      <c r="Q21" s="8"/>
      <c r="R21" s="29">
        <f t="shared" si="4"/>
        <v>14.35</v>
      </c>
      <c r="S21" s="9">
        <f t="shared" si="1"/>
        <v>10</v>
      </c>
      <c r="T21" s="34">
        <f t="shared" si="5"/>
        <v>30.25</v>
      </c>
      <c r="U21" s="9">
        <f t="shared" si="2"/>
        <v>8</v>
      </c>
    </row>
    <row r="22" spans="1:21" ht="30" customHeight="1">
      <c r="A22" s="11" t="s">
        <v>22</v>
      </c>
      <c r="B22" s="4">
        <v>3</v>
      </c>
      <c r="C22" s="12" t="s">
        <v>20</v>
      </c>
      <c r="D22" s="24">
        <v>3.15</v>
      </c>
      <c r="E22" s="30">
        <v>4.6</v>
      </c>
      <c r="F22" s="30">
        <v>3.875</v>
      </c>
      <c r="G22" s="30">
        <v>5.75</v>
      </c>
      <c r="H22" s="30">
        <v>6.25</v>
      </c>
      <c r="I22" s="8"/>
      <c r="J22" s="29">
        <f t="shared" si="3"/>
        <v>15.875</v>
      </c>
      <c r="K22" s="9">
        <f t="shared" si="0"/>
        <v>5</v>
      </c>
      <c r="L22" s="24">
        <v>3.5</v>
      </c>
      <c r="M22" s="30">
        <v>4.4</v>
      </c>
      <c r="N22" s="30">
        <v>3.95</v>
      </c>
      <c r="O22" s="30">
        <v>5.9</v>
      </c>
      <c r="P22" s="30">
        <v>5.95</v>
      </c>
      <c r="Q22" s="8"/>
      <c r="R22" s="29">
        <f t="shared" si="4"/>
        <v>15.8</v>
      </c>
      <c r="S22" s="9">
        <f t="shared" si="1"/>
        <v>4</v>
      </c>
      <c r="T22" s="34">
        <f t="shared" si="5"/>
        <v>31.675</v>
      </c>
      <c r="U22" s="9">
        <f t="shared" si="2"/>
        <v>4</v>
      </c>
    </row>
    <row r="23" spans="1:21" ht="30" customHeight="1">
      <c r="A23" s="13" t="s">
        <v>17</v>
      </c>
      <c r="B23" s="5">
        <v>3</v>
      </c>
      <c r="C23" s="14" t="s">
        <v>6</v>
      </c>
      <c r="D23" s="24">
        <v>3.8</v>
      </c>
      <c r="E23" s="30">
        <v>5.5</v>
      </c>
      <c r="F23" s="30">
        <v>4.65</v>
      </c>
      <c r="G23" s="30">
        <v>6.15</v>
      </c>
      <c r="H23" s="30">
        <v>6.2</v>
      </c>
      <c r="I23" s="8"/>
      <c r="J23" s="29">
        <f t="shared" si="3"/>
        <v>17</v>
      </c>
      <c r="K23" s="9">
        <f t="shared" si="0"/>
        <v>1</v>
      </c>
      <c r="L23" s="24">
        <v>4.1</v>
      </c>
      <c r="M23" s="30">
        <v>5.55</v>
      </c>
      <c r="N23" s="30">
        <v>4.825</v>
      </c>
      <c r="O23" s="30">
        <v>6.1</v>
      </c>
      <c r="P23" s="30">
        <v>6.05</v>
      </c>
      <c r="Q23" s="8">
        <v>-0.05</v>
      </c>
      <c r="R23" s="29">
        <f t="shared" si="4"/>
        <v>16.925</v>
      </c>
      <c r="S23" s="9">
        <f t="shared" si="1"/>
        <v>1</v>
      </c>
      <c r="T23" s="34">
        <f t="shared" si="5"/>
        <v>33.925</v>
      </c>
      <c r="U23" s="9">
        <f t="shared" si="2"/>
        <v>1</v>
      </c>
    </row>
    <row r="24" spans="1:21" ht="30" customHeight="1" thickBot="1">
      <c r="A24" s="15" t="s">
        <v>50</v>
      </c>
      <c r="B24" s="16">
        <v>2</v>
      </c>
      <c r="C24" s="17" t="s">
        <v>55</v>
      </c>
      <c r="D24" s="31">
        <v>3.5</v>
      </c>
      <c r="E24" s="32">
        <v>4.75</v>
      </c>
      <c r="F24" s="32">
        <v>4.125</v>
      </c>
      <c r="G24" s="32">
        <v>5.7</v>
      </c>
      <c r="H24" s="32">
        <v>5.75</v>
      </c>
      <c r="I24" s="10"/>
      <c r="J24" s="33">
        <f t="shared" si="3"/>
        <v>15.575</v>
      </c>
      <c r="K24" s="21">
        <f t="shared" si="0"/>
        <v>8</v>
      </c>
      <c r="L24" s="31">
        <v>3.9</v>
      </c>
      <c r="M24" s="32">
        <v>4.3</v>
      </c>
      <c r="N24" s="32">
        <v>4.1</v>
      </c>
      <c r="O24" s="32">
        <v>5.55</v>
      </c>
      <c r="P24" s="32">
        <v>5.3</v>
      </c>
      <c r="Q24" s="10"/>
      <c r="R24" s="33">
        <f t="shared" si="4"/>
        <v>14.95</v>
      </c>
      <c r="S24" s="21">
        <f t="shared" si="1"/>
        <v>7</v>
      </c>
      <c r="T24" s="35">
        <f t="shared" si="5"/>
        <v>30.525</v>
      </c>
      <c r="U24" s="21">
        <f t="shared" si="2"/>
        <v>7</v>
      </c>
    </row>
  </sheetData>
  <sheetProtection/>
  <mergeCells count="9">
    <mergeCell ref="P1:U1"/>
    <mergeCell ref="C2:C3"/>
    <mergeCell ref="B2:B3"/>
    <mergeCell ref="A2:A3"/>
    <mergeCell ref="A1:K1"/>
    <mergeCell ref="L2:S2"/>
    <mergeCell ref="T2:T3"/>
    <mergeCell ref="U2:U3"/>
    <mergeCell ref="D2:K2"/>
  </mergeCells>
  <printOptions/>
  <pageMargins left="0.7" right="0.46" top="0.45" bottom="0.1968503937007874" header="0.25" footer="0.2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B6" sqref="B6"/>
    </sheetView>
  </sheetViews>
  <sheetFormatPr defaultColWidth="9.00390625" defaultRowHeight="30" customHeight="1"/>
  <cols>
    <col min="1" max="1" width="9.00390625" style="2" customWidth="1"/>
    <col min="2" max="2" width="18.625" style="69" customWidth="1"/>
    <col min="3" max="3" width="9.00390625" style="2" customWidth="1"/>
    <col min="4" max="4" width="30.875" style="2" customWidth="1"/>
    <col min="5" max="5" width="20.625" style="2" customWidth="1"/>
    <col min="6" max="7" width="18.625" style="2" customWidth="1"/>
    <col min="8" max="8" width="9.125" style="2" customWidth="1"/>
    <col min="9" max="9" width="9.25390625" style="2" customWidth="1"/>
    <col min="10" max="10" width="9.125" style="2" customWidth="1"/>
    <col min="11" max="11" width="18.625" style="2" customWidth="1"/>
    <col min="12" max="16384" width="9.00390625" style="2" customWidth="1"/>
  </cols>
  <sheetData>
    <row r="1" spans="1:11" ht="30" customHeight="1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30" customHeight="1">
      <c r="A2" s="59" t="s">
        <v>66</v>
      </c>
      <c r="B2" s="60" t="s">
        <v>1</v>
      </c>
      <c r="C2" s="59" t="s">
        <v>2</v>
      </c>
      <c r="D2" s="59" t="s">
        <v>67</v>
      </c>
      <c r="E2" s="59" t="s">
        <v>68</v>
      </c>
      <c r="F2" s="61" t="s">
        <v>69</v>
      </c>
      <c r="G2" s="61"/>
      <c r="H2" s="61"/>
      <c r="I2" s="61"/>
      <c r="J2" s="61"/>
      <c r="K2" s="62"/>
    </row>
    <row r="3" spans="1:11" ht="30" customHeight="1">
      <c r="A3" s="41"/>
      <c r="B3" s="63"/>
      <c r="C3" s="41"/>
      <c r="D3" s="41"/>
      <c r="E3" s="41"/>
      <c r="F3" s="3" t="s">
        <v>77</v>
      </c>
      <c r="G3" s="3" t="s">
        <v>78</v>
      </c>
      <c r="H3" s="64" t="s">
        <v>70</v>
      </c>
      <c r="I3" s="64" t="s">
        <v>71</v>
      </c>
      <c r="J3" s="64" t="s">
        <v>72</v>
      </c>
      <c r="K3" s="62"/>
    </row>
    <row r="4" spans="1:11" ht="60" customHeight="1">
      <c r="A4" s="3" t="s">
        <v>25</v>
      </c>
      <c r="B4" s="65" t="s">
        <v>73</v>
      </c>
      <c r="C4" s="3">
        <v>3</v>
      </c>
      <c r="D4" s="64" t="s">
        <v>74</v>
      </c>
      <c r="E4" s="3" t="s">
        <v>75</v>
      </c>
      <c r="F4" s="66">
        <v>6.4</v>
      </c>
      <c r="G4" s="66">
        <v>5.9</v>
      </c>
      <c r="H4" s="67">
        <v>1</v>
      </c>
      <c r="I4" s="67">
        <v>1</v>
      </c>
      <c r="J4" s="67">
        <v>1</v>
      </c>
      <c r="K4" s="68"/>
    </row>
    <row r="5" spans="1:11" ht="60" customHeight="1">
      <c r="A5" s="3" t="s">
        <v>25</v>
      </c>
      <c r="B5" s="65" t="s">
        <v>76</v>
      </c>
      <c r="C5" s="3">
        <v>2</v>
      </c>
      <c r="D5" s="64" t="s">
        <v>74</v>
      </c>
      <c r="E5" s="3" t="s">
        <v>75</v>
      </c>
      <c r="F5" s="66">
        <v>5.6</v>
      </c>
      <c r="G5" s="66">
        <v>5.4</v>
      </c>
      <c r="H5" s="67">
        <v>2</v>
      </c>
      <c r="I5" s="67">
        <v>2</v>
      </c>
      <c r="J5" s="67">
        <v>2</v>
      </c>
      <c r="K5" s="68"/>
    </row>
  </sheetData>
  <sheetProtection/>
  <mergeCells count="7">
    <mergeCell ref="F2:J2"/>
    <mergeCell ref="A1:J1"/>
    <mergeCell ref="A2:A3"/>
    <mergeCell ref="B2:B3"/>
    <mergeCell ref="C2:C3"/>
    <mergeCell ref="D2:D3"/>
    <mergeCell ref="E2:E3"/>
  </mergeCells>
  <printOptions/>
  <pageMargins left="0.96" right="0.7" top="2.02" bottom="2.71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ganba</cp:lastModifiedBy>
  <cp:lastPrinted>2009-07-30T06:36:36Z</cp:lastPrinted>
  <dcterms:created xsi:type="dcterms:W3CDTF">1997-01-08T22:48:59Z</dcterms:created>
  <dcterms:modified xsi:type="dcterms:W3CDTF">2009-07-31T02:35:47Z</dcterms:modified>
  <cp:category/>
  <cp:version/>
  <cp:contentType/>
  <cp:contentStatus/>
</cp:coreProperties>
</file>